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iago Hoppe\Meu Drive\AA_OBRAS_TIAGO\Orçamento\Pintura_Predio_5D_CTISM\"/>
    </mc:Choice>
  </mc:AlternateContent>
  <xr:revisionPtr revIDLastSave="0" documentId="13_ncr:1_{55E8E683-974B-4C94-A1F8-8746BD5C37A0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Orçamento Sintético" sheetId="1" r:id="rId1"/>
  </sheets>
  <definedNames>
    <definedName name="_xlnm.Print_Area" localSheetId="0">'Orçamento Sintético'!$A$1:$M$61</definedName>
  </definedNames>
  <calcPr calcId="191029"/>
</workbook>
</file>

<file path=xl/calcChain.xml><?xml version="1.0" encoding="utf-8"?>
<calcChain xmlns="http://schemas.openxmlformats.org/spreadsheetml/2006/main">
  <c r="E58" i="1" l="1"/>
</calcChain>
</file>

<file path=xl/sharedStrings.xml><?xml version="1.0" encoding="utf-8"?>
<sst xmlns="http://schemas.openxmlformats.org/spreadsheetml/2006/main" count="205" uniqueCount="160">
  <si>
    <t>Obra</t>
  </si>
  <si>
    <t>Bancos</t>
  </si>
  <si>
    <t>B.D.I.</t>
  </si>
  <si>
    <t>Encargos Sociais</t>
  </si>
  <si>
    <t>PINTURA DO PRÉDIO 5D - CTISM/UFSM</t>
  </si>
  <si>
    <t xml:space="preserve">SINAPI - 02/2022 - Rio Grande do Sul
SICRO3 - 10/2021 - Rio Grande do Sul
ORSE - 02/2022 - Sergipe
SEDOP - 02/2022 - Pará
SEINFRA - 027 - Ceará
SETOP - 01/2022 - Minas Gerais
IOPES - 01/2022 - Espírito Santo
SUDECAP - 01/2022 - Minas Gerais
CPOS - 02/2022 - São Paulo
FDE - 07/2021 - São Paulo
AGESUL - 01/2022 - Mato Grosso do Sul
AGETOP CIVIL - 01/2022 - Goiás
SBC - 04/2022 - Rio Grande do Sul
</t>
  </si>
  <si>
    <t xml:space="preserve"> 25,0%</t>
  </si>
  <si>
    <t>Desonerado:  0,00%</t>
  </si>
  <si>
    <t>Planilha Orçamentária Sintética Com Valor do Material e da Mão de Obra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</si>
  <si>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</si>
  <si>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</si>
  <si>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</si>
  <si>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</si>
  <si>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</si>
  <si>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</si>
  <si>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</si>
  <si>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</si>
  <si>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</si>
  <si>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M. O.</t>
  </si>
  <si>
    <t>MAT.</t>
  </si>
  <si>
    <t xml:space="preserve"> 1 </t>
  </si>
  <si>
    <t>SERVIÇOS INICIAIS</t>
  </si>
  <si>
    <t xml:space="preserve"> 1.1 </t>
  </si>
  <si>
    <t xml:space="preserve"> 90777 </t>
  </si>
  <si>
    <t>SINAPI</t>
  </si>
  <si>
    <t>ENGENHEIRO CIVIL DE OBRA JUNIOR COM ENCARGOS COMPLEMENTARES</t>
  </si>
  <si>
    <t>H</t>
  </si>
  <si>
    <t xml:space="preserve"> 1.2 </t>
  </si>
  <si>
    <t xml:space="preserve"> 90780 </t>
  </si>
  <si>
    <t>MESTRE DE OBRAS COM ENCARGOS COMPLEMENTARES</t>
  </si>
  <si>
    <t xml:space="preserve"> 1.3 </t>
  </si>
  <si>
    <t xml:space="preserve"> 100309 </t>
  </si>
  <si>
    <t>TÉCNICO EM SEGURANÇA DO TRABALHO COM ENCARGOS COMPLEMENTARES</t>
  </si>
  <si>
    <t xml:space="preserve"> 1.4 </t>
  </si>
  <si>
    <t xml:space="preserve"> 74209/001 </t>
  </si>
  <si>
    <t>PLACA DE OBRA EM CHAPA DE ACO GALVANIZADO</t>
  </si>
  <si>
    <t>m²</t>
  </si>
  <si>
    <t xml:space="preserve"> 1.5 </t>
  </si>
  <si>
    <t xml:space="preserve"> 13.025 </t>
  </si>
  <si>
    <t>Próprio</t>
  </si>
  <si>
    <t>BARRACAO DE OBRA PARA ALOJAMENTO/ESCRITORIO, PISO EM PINHO 3A, PAREDES EM COMPENSADO 10MM, COBERTURA EM TELHA FIBROCIMENTO 6MM, INCLUSO INSTALACOES ELETRICAS E ESQUADRIAS. REAPROVEITADO 5 VEZES</t>
  </si>
  <si>
    <t xml:space="preserve"> 1.6 </t>
  </si>
  <si>
    <t xml:space="preserve"> 85423 </t>
  </si>
  <si>
    <t>ISOLAMENTO DE OBRA COM TELA PLASTICA COM MALHA DE 5MM</t>
  </si>
  <si>
    <t xml:space="preserve"> 1.7 </t>
  </si>
  <si>
    <t xml:space="preserve"> 1.006 </t>
  </si>
  <si>
    <t>LIMPEZA PERMANENTE DA OBRA</t>
  </si>
  <si>
    <t>dia</t>
  </si>
  <si>
    <t xml:space="preserve"> 1.8 </t>
  </si>
  <si>
    <t xml:space="preserve"> 012062 </t>
  </si>
  <si>
    <t>SBC</t>
  </si>
  <si>
    <t>ALUGUEL MENSAL BALANCIM</t>
  </si>
  <si>
    <t>UN</t>
  </si>
  <si>
    <t xml:space="preserve"> 1.9 </t>
  </si>
  <si>
    <t xml:space="preserve"> 2 </t>
  </si>
  <si>
    <t>DEMOLIÇÕES</t>
  </si>
  <si>
    <t xml:space="preserve"> 2.1 </t>
  </si>
  <si>
    <t xml:space="preserve"> 030105 </t>
  </si>
  <si>
    <t>AGETOP CIVIL</t>
  </si>
  <si>
    <t>TRANSPORTE DE ENTULHO EM CAÇAMBA ESTACIONÁRIA  INCLUSO A CARGA MANUAL</t>
  </si>
  <si>
    <t>m³</t>
  </si>
  <si>
    <t xml:space="preserve"> 2.2 </t>
  </si>
  <si>
    <t xml:space="preserve"> 17 </t>
  </si>
  <si>
    <t>ORSE</t>
  </si>
  <si>
    <t>Demolição de reboco</t>
  </si>
  <si>
    <t xml:space="preserve"> 3 </t>
  </si>
  <si>
    <t>ESQUADRIAS</t>
  </si>
  <si>
    <t xml:space="preserve"> 3.1 </t>
  </si>
  <si>
    <t xml:space="preserve"> 7753 </t>
  </si>
  <si>
    <t>Tampa em chapa metálica de 1/8", inclusive tratamento e pintura em esmalte ou óleo - Rev. 01</t>
  </si>
  <si>
    <t xml:space="preserve"> 4 </t>
  </si>
  <si>
    <t>COBERTURA</t>
  </si>
  <si>
    <t xml:space="preserve"> 4.1 </t>
  </si>
  <si>
    <t xml:space="preserve"> 73806/001 </t>
  </si>
  <si>
    <t>LIMPEZA DE SUPERFICIES COM JATO DE ALTA PRESSAO DE AR E AGUA</t>
  </si>
  <si>
    <t xml:space="preserve"> 4.2 </t>
  </si>
  <si>
    <t xml:space="preserve"> 101159 </t>
  </si>
  <si>
    <t>ALVENARIA DE VEDAÇÃO DE BLOCOS CERÂMICOS MACIÇOS DE 5X10X20CM (ESPESSURA 10CM) E ARGAMASSA DE ASSENTAMENTO COM PREPARO EM BETONEIRA. AF_05/2020</t>
  </si>
  <si>
    <t xml:space="preserve"> 4.3 </t>
  </si>
  <si>
    <t xml:space="preserve"> 10011 </t>
  </si>
  <si>
    <t>Referência da SINAPI (100327) - MANUTENÇÃO/FIXAÇÃO DE RUFO EXTERNO/INTERNO EM CHAPA DE AÇO GALVANIZADO. AF_07/2019</t>
  </si>
  <si>
    <t>M</t>
  </si>
  <si>
    <t xml:space="preserve"> 4.4 </t>
  </si>
  <si>
    <t xml:space="preserve"> 87745 </t>
  </si>
  <si>
    <t>CONTRAPISO EM ARGAMASSA TRAÇO 1:4 (CIMENTO E AREIA), PREPARO MECÂNICO COM BETONEIRA 400 L, APLICADO EM ÁREAS MOLHADAS SOBRE LAJE, ADERIDO, ACABAMENTO NÃO REFORÇADO, ESPESSURA 3CM. AF_07/2021</t>
  </si>
  <si>
    <t xml:space="preserve"> 5 </t>
  </si>
  <si>
    <t>IMPERMEABILIZAÇÃO</t>
  </si>
  <si>
    <t xml:space="preserve"> 5.1 </t>
  </si>
  <si>
    <t xml:space="preserve"> 10020 </t>
  </si>
  <si>
    <t>Impermeabilização c/ manta asfáltica aluminizada 4mm, estruturada com não-tecido de poliéster, inclusive aplicação de 1 demão de primer, exceto proteção mecânica</t>
  </si>
  <si>
    <t xml:space="preserve"> 6 </t>
  </si>
  <si>
    <t>REVESTIMENTOS</t>
  </si>
  <si>
    <t xml:space="preserve"> 6.1 </t>
  </si>
  <si>
    <t>REVESTIMENTO EXTERNO</t>
  </si>
  <si>
    <t xml:space="preserve"> 6.1.1 </t>
  </si>
  <si>
    <t xml:space="preserve"> 87893 </t>
  </si>
  <si>
    <t>CHAPISCO APLICADO EM ALVENARIA (SEM PRESENÇA DE VÃOS) E ESTRUTURAS DE CONCRETO DE FACHADA, COM COLHER DE PEDREIRO.  ARGAMASSA TRAÇO 1:3 COM PREPARO MANUAL. AF_06/2014</t>
  </si>
  <si>
    <t xml:space="preserve"> 6.1.2 </t>
  </si>
  <si>
    <t xml:space="preserve"> 87792 </t>
  </si>
  <si>
    <t>EMBOÇO OU MASSA ÚNICA EM ARGAMASSA TRAÇO 1:2:8, PREPARO MECÂNICO COM BETONEIRA 400 L, APLICADA MANUALMENTE EM PANOS CEGOS DE FACHADA (SEM PRESENÇA DE VÃOS), ESPESSURA DE 25 MM. AF_06/2014</t>
  </si>
  <si>
    <t xml:space="preserve"> 6.1.3 </t>
  </si>
  <si>
    <t xml:space="preserve"> 32.20.060 </t>
  </si>
  <si>
    <t>CPOS</t>
  </si>
  <si>
    <t>Tela galvanizada fio 24 BWG, malha hexagonal de 1/2´, para armadura de argamassa</t>
  </si>
  <si>
    <t xml:space="preserve"> 6.1.4 </t>
  </si>
  <si>
    <t xml:space="preserve"> C2126 </t>
  </si>
  <si>
    <t>SEINFRA</t>
  </si>
  <si>
    <t>REBOCO C/ARGAMASSA PRÉ-FABRICADA ESP=5 mm P/ PAREDE</t>
  </si>
  <si>
    <t xml:space="preserve"> 7 </t>
  </si>
  <si>
    <t>PINTURA</t>
  </si>
  <si>
    <t xml:space="preserve"> 7.1 </t>
  </si>
  <si>
    <t>Pintura Interna</t>
  </si>
  <si>
    <t xml:space="preserve"> 7.1.1 </t>
  </si>
  <si>
    <t xml:space="preserve"> 88489 </t>
  </si>
  <si>
    <t>APLICAÇÃO MANUAL DE PINTURA COM TINTA LÁTEX ACRÍLICA EM PAREDES, DUAS DEMÃOS. AF_06/2014</t>
  </si>
  <si>
    <t xml:space="preserve"> 7.1.2 </t>
  </si>
  <si>
    <t xml:space="preserve"> 180095 </t>
  </si>
  <si>
    <t>PINTURA ESMALTE RODAPES MADEIRA 7,5cm COM PREPARO DE MASSA</t>
  </si>
  <si>
    <t xml:space="preserve"> 7.2 </t>
  </si>
  <si>
    <t>Pintura Externa</t>
  </si>
  <si>
    <t xml:space="preserve"> 7.2.1 </t>
  </si>
  <si>
    <t xml:space="preserve"> 88485 </t>
  </si>
  <si>
    <t>APLICAÇÃO SELADOR ACRÍLICO FLEXÍVEL EM PAREDES, UMA DEMÃO. AF_06/2014</t>
  </si>
  <si>
    <t xml:space="preserve"> 7.2.2 </t>
  </si>
  <si>
    <t xml:space="preserve"> 4939 </t>
  </si>
  <si>
    <t>Pintura de acabamento com tinta emborrachada - 02 demãos</t>
  </si>
  <si>
    <t xml:space="preserve"> 7.2.3 </t>
  </si>
  <si>
    <t xml:space="preserve"> 100762 </t>
  </si>
  <si>
    <t>PINTURA COM TINTA ALQUÍDICA DE ACABAMENTO (ESMALTE SINTÉTICO FOSCO) APLICADA A ROLO OU PINCEL SOBRE SUPERFÍCIES METÁLICAS EXECUTADO EM OBRA (02 DEMÃOS). AF_01/2020</t>
  </si>
  <si>
    <t>Totais -&gt;</t>
  </si>
  <si>
    <t xml:space="preserve"> 50.465,67</t>
  </si>
  <si>
    <t xml:space="preserve"> 42.104,18</t>
  </si>
  <si>
    <t xml:space="preserve"> 92.569,85</t>
  </si>
  <si>
    <t>Total sem BDI</t>
  </si>
  <si>
    <t>Total do BDI</t>
  </si>
  <si>
    <t>Total Geral</t>
  </si>
  <si>
    <t>_______________________________________________________________
Engº Tiago Hoppe
Setor de Engenharia</t>
  </si>
  <si>
    <t>COMPOSIÇÃO DO BDI ADOTADO PARA A OBRA/SERVIÇO</t>
  </si>
  <si>
    <t>ITEM</t>
  </si>
  <si>
    <t xml:space="preserve">DESCRIÇÃO </t>
  </si>
  <si>
    <t>SIGLA</t>
  </si>
  <si>
    <t>TAXA %</t>
  </si>
  <si>
    <t>Administração Central</t>
  </si>
  <si>
    <t>AC</t>
  </si>
  <si>
    <t xml:space="preserve">Seguros                </t>
  </si>
  <si>
    <t>S</t>
  </si>
  <si>
    <t>Riscos e imprevistos</t>
  </si>
  <si>
    <t>R</t>
  </si>
  <si>
    <t xml:space="preserve">Garantias    </t>
  </si>
  <si>
    <t>G</t>
  </si>
  <si>
    <t xml:space="preserve">Despesas Financeiras       </t>
  </si>
  <si>
    <t>DF</t>
  </si>
  <si>
    <t>Lucro bruto</t>
  </si>
  <si>
    <t>L</t>
  </si>
  <si>
    <t>COFINS</t>
  </si>
  <si>
    <t>I</t>
  </si>
  <si>
    <t>PIS</t>
  </si>
  <si>
    <t>ISS</t>
  </si>
  <si>
    <t>TOTAL</t>
  </si>
  <si>
    <t>BDI=((((1+(AC+S+R+G)/100)x(1+DF/100)x(1+L/100)) / (1-I/100))-1)x100 = 25,00%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</si>
</sst>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 Narrow"/>
      <family val="2"/>
    </font>
    <font>
      <b/>
      <sz val="10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b/>
      <i/>
      <sz val="10"/>
      <name val="Arial Narrow"/>
      <family val="2"/>
    </font>
    <font>
      <b/>
      <sz val="8"/>
      <color indexed="8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indexed="41"/>
        <bgColor indexed="64"/>
      </patternFill>
    </fill>
    <fill>
      <patternFill patternType="solid">
        <fgColor indexed="9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8"/>
      </patternFill>
    </fill>
  </fills>
  <borders count="1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6" fillId="7" borderId="4" xfId="0" applyFont="1" applyFill="1" applyBorder="1" applyAlignment="1">
      <alignment horizontal="left" vertical="top" wrapText="1"/>
    </xf>
    <xf numFmtId="0" fontId="7" fillId="8" borderId="5" xfId="0" applyFont="1" applyFill="1" applyBorder="1" applyAlignment="1">
      <alignment horizontal="right" vertical="top" wrapText="1"/>
    </xf>
    <xf numFmtId="4" fontId="8" fillId="9" borderId="6" xfId="0" applyNumberFormat="1" applyFont="1" applyFill="1" applyBorder="1" applyAlignment="1">
      <alignment horizontal="right" vertical="top" wrapText="1"/>
    </xf>
    <xf numFmtId="0" fontId="9" fillId="10" borderId="7" xfId="0" applyFont="1" applyFill="1" applyBorder="1" applyAlignment="1">
      <alignment horizontal="left" vertical="top" wrapText="1"/>
    </xf>
    <xf numFmtId="0" fontId="10" fillId="11" borderId="8" xfId="0" applyFont="1" applyFill="1" applyBorder="1" applyAlignment="1">
      <alignment horizontal="center" vertical="top" wrapText="1"/>
    </xf>
    <xf numFmtId="0" fontId="11" fillId="12" borderId="9" xfId="0" applyFont="1" applyFill="1" applyBorder="1" applyAlignment="1">
      <alignment horizontal="right" vertical="top" wrapText="1"/>
    </xf>
    <xf numFmtId="4" fontId="12" fillId="13" borderId="10" xfId="0" applyNumberFormat="1" applyFont="1" applyFill="1" applyBorder="1" applyAlignment="1">
      <alignment horizontal="right" vertical="top" wrapText="1"/>
    </xf>
    <xf numFmtId="0" fontId="13" fillId="14" borderId="0" xfId="0" applyFont="1" applyFill="1" applyAlignment="1">
      <alignment horizontal="left" vertical="top" wrapText="1"/>
    </xf>
    <xf numFmtId="0" fontId="14" fillId="15" borderId="0" xfId="0" applyFont="1" applyFill="1" applyAlignment="1">
      <alignment horizontal="center" vertical="top" wrapText="1"/>
    </xf>
    <xf numFmtId="0" fontId="15" fillId="16" borderId="0" xfId="0" applyFont="1" applyFill="1" applyAlignment="1">
      <alignment horizontal="right" vertical="top" wrapText="1"/>
    </xf>
    <xf numFmtId="0" fontId="17" fillId="18" borderId="0" xfId="0" applyFont="1" applyFill="1" applyAlignment="1">
      <alignment horizontal="left" vertical="top" wrapText="1"/>
    </xf>
    <xf numFmtId="0" fontId="18" fillId="19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left" vertical="top" wrapText="1"/>
    </xf>
    <xf numFmtId="0" fontId="13" fillId="14" borderId="0" xfId="0" applyFont="1" applyFill="1" applyAlignment="1">
      <alignment horizontal="left" vertical="top" wrapText="1"/>
    </xf>
    <xf numFmtId="0" fontId="0" fillId="0" borderId="0" xfId="0"/>
    <xf numFmtId="0" fontId="15" fillId="16" borderId="0" xfId="0" applyFont="1" applyFill="1" applyAlignment="1">
      <alignment horizontal="right" vertical="top" wrapText="1"/>
    </xf>
    <xf numFmtId="0" fontId="13" fillId="14" borderId="0" xfId="0" applyFont="1" applyFill="1" applyAlignment="1">
      <alignment horizontal="left" vertical="top" wrapText="1"/>
    </xf>
    <xf numFmtId="4" fontId="16" fillId="17" borderId="0" xfId="0" applyNumberFormat="1" applyFont="1" applyFill="1" applyAlignment="1">
      <alignment horizontal="right" vertical="top" wrapText="1"/>
    </xf>
    <xf numFmtId="0" fontId="18" fillId="19" borderId="0" xfId="0" applyFont="1" applyFill="1" applyAlignment="1">
      <alignment horizontal="center" vertical="top" wrapText="1"/>
    </xf>
    <xf numFmtId="0" fontId="0" fillId="0" borderId="0" xfId="0"/>
    <xf numFmtId="0" fontId="2" fillId="3" borderId="0" xfId="0" applyFont="1" applyFill="1" applyAlignment="1">
      <alignment horizontal="center" wrapText="1"/>
    </xf>
    <xf numFmtId="0" fontId="3" fillId="4" borderId="1" xfId="0" applyFont="1" applyFill="1" applyBorder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4" fillId="5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vertical="top" wrapText="1"/>
    </xf>
    <xf numFmtId="0" fontId="13" fillId="21" borderId="0" xfId="0" applyFont="1" applyFill="1" applyAlignment="1">
      <alignment horizontal="right" vertical="top" wrapText="1"/>
    </xf>
    <xf numFmtId="0" fontId="13" fillId="21" borderId="0" xfId="0" applyFont="1" applyFill="1" applyAlignment="1">
      <alignment horizontal="left" vertical="top" wrapText="1"/>
    </xf>
    <xf numFmtId="4" fontId="13" fillId="21" borderId="0" xfId="0" applyNumberFormat="1" applyFont="1" applyFill="1" applyAlignment="1">
      <alignment horizontal="right" vertical="top" wrapText="1"/>
    </xf>
    <xf numFmtId="0" fontId="20" fillId="0" borderId="11" xfId="0" applyFont="1" applyBorder="1" applyAlignment="1">
      <alignment horizontal="left" vertical="top" wrapText="1"/>
    </xf>
    <xf numFmtId="0" fontId="20" fillId="0" borderId="11" xfId="0" applyFont="1" applyBorder="1" applyAlignment="1">
      <alignment horizontal="center" vertical="top" wrapText="1"/>
    </xf>
    <xf numFmtId="0" fontId="21" fillId="0" borderId="11" xfId="0" applyFont="1" applyBorder="1" applyAlignment="1">
      <alignment horizontal="center" vertical="top" wrapText="1"/>
    </xf>
    <xf numFmtId="0" fontId="19" fillId="0" borderId="11" xfId="0" applyFont="1" applyBorder="1" applyAlignment="1">
      <alignment horizontal="left" vertical="top" wrapText="1"/>
    </xf>
    <xf numFmtId="0" fontId="19" fillId="0" borderId="11" xfId="0" applyFont="1" applyBorder="1" applyAlignment="1">
      <alignment horizontal="center" vertical="top" wrapText="1"/>
    </xf>
    <xf numFmtId="0" fontId="22" fillId="0" borderId="11" xfId="0" applyFont="1" applyBorder="1" applyAlignment="1">
      <alignment horizontal="center" vertical="top" wrapText="1"/>
    </xf>
    <xf numFmtId="0" fontId="23" fillId="0" borderId="11" xfId="0" applyFont="1" applyBorder="1" applyAlignment="1">
      <alignment horizontal="left" vertical="top" wrapText="1"/>
    </xf>
    <xf numFmtId="0" fontId="23" fillId="0" borderId="11" xfId="0" applyFont="1" applyBorder="1" applyAlignment="1">
      <alignment horizontal="center" vertical="top" wrapText="1"/>
    </xf>
    <xf numFmtId="49" fontId="19" fillId="22" borderId="11" xfId="0" applyNumberFormat="1" applyFont="1" applyFill="1" applyBorder="1" applyAlignment="1" applyProtection="1">
      <alignment horizontal="center" vertical="center" wrapText="1"/>
      <protection locked="0"/>
    </xf>
    <xf numFmtId="49" fontId="19" fillId="20" borderId="11" xfId="0" applyNumberFormat="1" applyFont="1" applyFill="1" applyBorder="1" applyAlignment="1" applyProtection="1">
      <alignment horizontal="left" vertical="center" wrapText="1"/>
      <protection locked="0"/>
    </xf>
    <xf numFmtId="49" fontId="19" fillId="20" borderId="11" xfId="0" applyNumberFormat="1" applyFont="1" applyFill="1" applyBorder="1" applyAlignment="1" applyProtection="1">
      <alignment horizontal="center" vertical="center" wrapText="1"/>
      <protection locked="0"/>
    </xf>
    <xf numFmtId="0" fontId="20" fillId="20" borderId="11" xfId="0" applyFont="1" applyFill="1" applyBorder="1" applyAlignment="1">
      <alignment horizontal="left"/>
    </xf>
    <xf numFmtId="4" fontId="19" fillId="20" borderId="11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11" xfId="0" applyNumberFormat="1" applyFont="1" applyBorder="1" applyAlignment="1">
      <alignment horizontal="center" vertical="top" wrapText="1"/>
    </xf>
    <xf numFmtId="0" fontId="22" fillId="0" borderId="11" xfId="0" applyFont="1" applyBorder="1" applyAlignment="1">
      <alignment horizontal="center" vertical="center" wrapText="1"/>
    </xf>
    <xf numFmtId="4" fontId="20" fillId="22" borderId="11" xfId="0" applyNumberFormat="1" applyFont="1" applyFill="1" applyBorder="1" applyAlignment="1" applyProtection="1">
      <alignment horizontal="center" vertical="center" wrapText="1"/>
      <protection locked="0"/>
    </xf>
    <xf numFmtId="0" fontId="24" fillId="23" borderId="11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33350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1"/>
  <sheetViews>
    <sheetView tabSelected="1" showOutlineSymbols="0" showWhiteSpace="0" zoomScaleNormal="100" workbookViewId="0">
      <selection activeCell="J10" sqref="J10"/>
    </sheetView>
  </sheetViews>
  <sheetFormatPr defaultRowHeight="14.25" x14ac:dyDescent="0.2"/>
  <cols>
    <col min="1" max="3" width="10" bestFit="1" customWidth="1"/>
    <col min="4" max="4" width="60" bestFit="1" customWidth="1"/>
    <col min="5" max="5" width="5" bestFit="1" customWidth="1"/>
    <col min="6" max="6" width="10" bestFit="1" customWidth="1"/>
    <col min="7" max="7" width="10.375" customWidth="1"/>
    <col min="8" max="13" width="10" bestFit="1" customWidth="1"/>
  </cols>
  <sheetData>
    <row r="1" spans="1:13" ht="15" customHeight="1" x14ac:dyDescent="0.2">
      <c r="A1" s="1"/>
      <c r="B1" s="1"/>
      <c r="C1" s="1"/>
      <c r="D1" s="1" t="s">
        <v>0</v>
      </c>
      <c r="E1" s="28" t="s">
        <v>1</v>
      </c>
      <c r="F1" s="28"/>
      <c r="G1" s="28"/>
      <c r="H1" s="28"/>
      <c r="I1" s="28"/>
      <c r="J1" s="15" t="s">
        <v>2</v>
      </c>
      <c r="K1" s="27" t="s">
        <v>3</v>
      </c>
      <c r="L1" s="27"/>
      <c r="M1" s="27"/>
    </row>
    <row r="2" spans="1:13" ht="172.5" customHeight="1" x14ac:dyDescent="0.2">
      <c r="A2" s="10"/>
      <c r="B2" s="10"/>
      <c r="C2" s="10"/>
      <c r="D2" s="10" t="s">
        <v>4</v>
      </c>
      <c r="E2" s="19" t="s">
        <v>5</v>
      </c>
      <c r="F2" s="19"/>
      <c r="G2" s="19"/>
      <c r="H2" s="19"/>
      <c r="I2" s="19"/>
      <c r="J2" s="16" t="s">
        <v>6</v>
      </c>
      <c r="K2" s="19" t="s">
        <v>7</v>
      </c>
      <c r="L2" s="19"/>
      <c r="M2" s="19"/>
    </row>
    <row r="3" spans="1:13" ht="15" x14ac:dyDescent="0.25">
      <c r="A3" s="23" t="s">
        <v>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</row>
    <row r="4" spans="1:13" ht="15" customHeight="1" x14ac:dyDescent="0.2">
      <c r="A4" s="24" t="s">
        <v>9</v>
      </c>
      <c r="B4" s="25" t="s">
        <v>10</v>
      </c>
      <c r="C4" s="24" t="s">
        <v>11</v>
      </c>
      <c r="D4" s="24" t="s">
        <v>12</v>
      </c>
      <c r="E4" s="26" t="s">
        <v>13</v>
      </c>
      <c r="F4" s="25" t="s">
        <v>14</v>
      </c>
      <c r="G4" s="25" t="s">
        <v>15</v>
      </c>
      <c r="H4" s="26" t="s">
        <v>16</v>
      </c>
      <c r="I4" s="24"/>
      <c r="J4" s="24"/>
      <c r="K4" s="26" t="s">
        <v>17</v>
      </c>
      <c r="L4" s="24"/>
      <c r="M4" s="24"/>
    </row>
    <row r="5" spans="1:13" ht="15" customHeight="1" x14ac:dyDescent="0.2">
      <c r="A5" s="25"/>
      <c r="B5" s="25"/>
      <c r="C5" s="25"/>
      <c r="D5" s="25"/>
      <c r="E5" s="25"/>
      <c r="F5" s="25"/>
      <c r="G5" s="25"/>
      <c r="H5" s="2" t="s">
        <v>18</v>
      </c>
      <c r="I5" s="2" t="s">
        <v>19</v>
      </c>
      <c r="J5" s="2" t="s">
        <v>17</v>
      </c>
      <c r="K5" s="2" t="s">
        <v>18</v>
      </c>
      <c r="L5" s="2" t="s">
        <v>19</v>
      </c>
      <c r="M5" s="2" t="s">
        <v>17</v>
      </c>
    </row>
    <row r="6" spans="1:13" ht="24" customHeight="1" x14ac:dyDescent="0.2">
      <c r="A6" s="3" t="s">
        <v>20</v>
      </c>
      <c r="B6" s="3"/>
      <c r="C6" s="3"/>
      <c r="D6" s="3" t="s">
        <v>21</v>
      </c>
      <c r="E6" s="3"/>
      <c r="F6" s="4"/>
      <c r="G6" s="3"/>
      <c r="H6" s="3"/>
      <c r="I6" s="3"/>
      <c r="J6" s="3"/>
      <c r="K6" s="3"/>
      <c r="L6" s="3"/>
      <c r="M6" s="5">
        <v>22951.32</v>
      </c>
    </row>
    <row r="7" spans="1:13" ht="24" customHeight="1" x14ac:dyDescent="0.2">
      <c r="A7" s="6" t="s">
        <v>22</v>
      </c>
      <c r="B7" s="8" t="s">
        <v>23</v>
      </c>
      <c r="C7" s="6" t="s">
        <v>24</v>
      </c>
      <c r="D7" s="6" t="s">
        <v>25</v>
      </c>
      <c r="E7" s="7" t="s">
        <v>26</v>
      </c>
      <c r="F7" s="8">
        <v>20</v>
      </c>
      <c r="G7" s="9">
        <v>87.25</v>
      </c>
      <c r="H7" s="9">
        <v>107.13</v>
      </c>
      <c r="I7" s="9">
        <v>1.93</v>
      </c>
      <c r="J7" s="9">
        <v>109.06</v>
      </c>
      <c r="K7" s="9">
        <v>2142.6</v>
      </c>
      <c r="L7" s="9">
        <v>38.6</v>
      </c>
      <c r="M7" s="9">
        <v>2181.1999999999998</v>
      </c>
    </row>
    <row r="8" spans="1:13" ht="24" customHeight="1" x14ac:dyDescent="0.2">
      <c r="A8" s="6" t="s">
        <v>27</v>
      </c>
      <c r="B8" s="8" t="s">
        <v>28</v>
      </c>
      <c r="C8" s="6" t="s">
        <v>24</v>
      </c>
      <c r="D8" s="6" t="s">
        <v>29</v>
      </c>
      <c r="E8" s="7" t="s">
        <v>26</v>
      </c>
      <c r="F8" s="8">
        <v>80</v>
      </c>
      <c r="G8" s="9">
        <v>62.52</v>
      </c>
      <c r="H8" s="9">
        <v>75.58</v>
      </c>
      <c r="I8" s="9">
        <v>2.57</v>
      </c>
      <c r="J8" s="9">
        <v>78.150000000000006</v>
      </c>
      <c r="K8" s="9">
        <v>6046.4</v>
      </c>
      <c r="L8" s="9">
        <v>205.6</v>
      </c>
      <c r="M8" s="9">
        <v>6252</v>
      </c>
    </row>
    <row r="9" spans="1:13" ht="24" customHeight="1" x14ac:dyDescent="0.2">
      <c r="A9" s="6" t="s">
        <v>30</v>
      </c>
      <c r="B9" s="8" t="s">
        <v>31</v>
      </c>
      <c r="C9" s="6" t="s">
        <v>24</v>
      </c>
      <c r="D9" s="6" t="s">
        <v>32</v>
      </c>
      <c r="E9" s="7" t="s">
        <v>26</v>
      </c>
      <c r="F9" s="8">
        <v>40</v>
      </c>
      <c r="G9" s="9">
        <v>31.61</v>
      </c>
      <c r="H9" s="9">
        <v>37.49</v>
      </c>
      <c r="I9" s="9">
        <v>2.02</v>
      </c>
      <c r="J9" s="9">
        <v>39.51</v>
      </c>
      <c r="K9" s="9">
        <v>1499.6</v>
      </c>
      <c r="L9" s="9">
        <v>80.8</v>
      </c>
      <c r="M9" s="9">
        <v>1580.4</v>
      </c>
    </row>
    <row r="10" spans="1:13" ht="24" customHeight="1" x14ac:dyDescent="0.2">
      <c r="A10" s="6" t="s">
        <v>33</v>
      </c>
      <c r="B10" s="8" t="s">
        <v>34</v>
      </c>
      <c r="C10" s="6" t="s">
        <v>24</v>
      </c>
      <c r="D10" s="6" t="s">
        <v>35</v>
      </c>
      <c r="E10" s="7" t="s">
        <v>36</v>
      </c>
      <c r="F10" s="8">
        <v>2</v>
      </c>
      <c r="G10" s="9">
        <v>313.82</v>
      </c>
      <c r="H10" s="9">
        <v>50.11</v>
      </c>
      <c r="I10" s="9">
        <v>342.16</v>
      </c>
      <c r="J10" s="9">
        <v>392.27</v>
      </c>
      <c r="K10" s="9">
        <v>100.22</v>
      </c>
      <c r="L10" s="9">
        <v>684.32</v>
      </c>
      <c r="M10" s="9">
        <v>784.54</v>
      </c>
    </row>
    <row r="11" spans="1:13" ht="48" customHeight="1" x14ac:dyDescent="0.2">
      <c r="A11" s="6" t="s">
        <v>37</v>
      </c>
      <c r="B11" s="8" t="s">
        <v>38</v>
      </c>
      <c r="C11" s="6" t="s">
        <v>39</v>
      </c>
      <c r="D11" s="6" t="s">
        <v>40</v>
      </c>
      <c r="E11" s="7" t="s">
        <v>36</v>
      </c>
      <c r="F11" s="8">
        <v>10</v>
      </c>
      <c r="G11" s="9">
        <v>408.42</v>
      </c>
      <c r="H11" s="9">
        <v>261.06</v>
      </c>
      <c r="I11" s="9">
        <v>249.46</v>
      </c>
      <c r="J11" s="9">
        <v>510.52</v>
      </c>
      <c r="K11" s="9">
        <v>2610.6</v>
      </c>
      <c r="L11" s="9">
        <v>2494.6</v>
      </c>
      <c r="M11" s="9">
        <v>5105.2</v>
      </c>
    </row>
    <row r="12" spans="1:13" ht="24" customHeight="1" x14ac:dyDescent="0.2">
      <c r="A12" s="6" t="s">
        <v>41</v>
      </c>
      <c r="B12" s="8" t="s">
        <v>42</v>
      </c>
      <c r="C12" s="6" t="s">
        <v>24</v>
      </c>
      <c r="D12" s="6" t="s">
        <v>43</v>
      </c>
      <c r="E12" s="7" t="s">
        <v>36</v>
      </c>
      <c r="F12" s="8">
        <v>50</v>
      </c>
      <c r="G12" s="9">
        <v>9.02</v>
      </c>
      <c r="H12" s="9">
        <v>3.86</v>
      </c>
      <c r="I12" s="9">
        <v>7.41</v>
      </c>
      <c r="J12" s="9">
        <v>11.27</v>
      </c>
      <c r="K12" s="9">
        <v>193</v>
      </c>
      <c r="L12" s="9">
        <v>370.5</v>
      </c>
      <c r="M12" s="9">
        <v>563.5</v>
      </c>
    </row>
    <row r="13" spans="1:13" ht="24" customHeight="1" x14ac:dyDescent="0.2">
      <c r="A13" s="6" t="s">
        <v>44</v>
      </c>
      <c r="B13" s="8" t="s">
        <v>45</v>
      </c>
      <c r="C13" s="6" t="s">
        <v>39</v>
      </c>
      <c r="D13" s="6" t="s">
        <v>46</v>
      </c>
      <c r="E13" s="7" t="s">
        <v>47</v>
      </c>
      <c r="F13" s="8">
        <v>60</v>
      </c>
      <c r="G13" s="9">
        <v>5.97</v>
      </c>
      <c r="H13" s="9">
        <v>7.46</v>
      </c>
      <c r="I13" s="9">
        <v>0</v>
      </c>
      <c r="J13" s="9">
        <v>7.46</v>
      </c>
      <c r="K13" s="9">
        <v>447.6</v>
      </c>
      <c r="L13" s="9">
        <v>0</v>
      </c>
      <c r="M13" s="9">
        <v>447.6</v>
      </c>
    </row>
    <row r="14" spans="1:13" ht="24" customHeight="1" x14ac:dyDescent="0.2">
      <c r="A14" s="6" t="s">
        <v>48</v>
      </c>
      <c r="B14" s="8" t="s">
        <v>49</v>
      </c>
      <c r="C14" s="6" t="s">
        <v>50</v>
      </c>
      <c r="D14" s="6" t="s">
        <v>51</v>
      </c>
      <c r="E14" s="7" t="s">
        <v>52</v>
      </c>
      <c r="F14" s="8">
        <v>2</v>
      </c>
      <c r="G14" s="9">
        <v>1207.3800000000001</v>
      </c>
      <c r="H14" s="9">
        <v>35.31</v>
      </c>
      <c r="I14" s="9">
        <v>1473.91</v>
      </c>
      <c r="J14" s="9">
        <v>1509.22</v>
      </c>
      <c r="K14" s="9">
        <v>70.62</v>
      </c>
      <c r="L14" s="9">
        <v>2947.82</v>
      </c>
      <c r="M14" s="9">
        <v>3018.44</v>
      </c>
    </row>
    <row r="15" spans="1:13" ht="24" customHeight="1" x14ac:dyDescent="0.2">
      <c r="A15" s="6" t="s">
        <v>53</v>
      </c>
      <c r="B15" s="8" t="s">
        <v>49</v>
      </c>
      <c r="C15" s="6" t="s">
        <v>50</v>
      </c>
      <c r="D15" s="6" t="s">
        <v>51</v>
      </c>
      <c r="E15" s="7" t="s">
        <v>52</v>
      </c>
      <c r="F15" s="8">
        <v>2</v>
      </c>
      <c r="G15" s="9">
        <v>1207.3800000000001</v>
      </c>
      <c r="H15" s="9">
        <v>35.31</v>
      </c>
      <c r="I15" s="9">
        <v>1473.91</v>
      </c>
      <c r="J15" s="9">
        <v>1509.22</v>
      </c>
      <c r="K15" s="9">
        <v>70.62</v>
      </c>
      <c r="L15" s="9">
        <v>2947.82</v>
      </c>
      <c r="M15" s="9">
        <v>3018.44</v>
      </c>
    </row>
    <row r="16" spans="1:13" ht="24" customHeight="1" x14ac:dyDescent="0.2">
      <c r="A16" s="3" t="s">
        <v>54</v>
      </c>
      <c r="B16" s="3"/>
      <c r="C16" s="3"/>
      <c r="D16" s="3" t="s">
        <v>55</v>
      </c>
      <c r="E16" s="3"/>
      <c r="F16" s="4"/>
      <c r="G16" s="3"/>
      <c r="H16" s="3"/>
      <c r="I16" s="3"/>
      <c r="J16" s="3"/>
      <c r="K16" s="3"/>
      <c r="L16" s="3"/>
      <c r="M16" s="5">
        <v>814.78</v>
      </c>
    </row>
    <row r="17" spans="1:13" ht="24" customHeight="1" x14ac:dyDescent="0.2">
      <c r="A17" s="6" t="s">
        <v>56</v>
      </c>
      <c r="B17" s="8" t="s">
        <v>57</v>
      </c>
      <c r="C17" s="6" t="s">
        <v>58</v>
      </c>
      <c r="D17" s="6" t="s">
        <v>59</v>
      </c>
      <c r="E17" s="7" t="s">
        <v>60</v>
      </c>
      <c r="F17" s="8">
        <v>4</v>
      </c>
      <c r="G17" s="9">
        <v>66.260000000000005</v>
      </c>
      <c r="H17" s="9">
        <v>7.82</v>
      </c>
      <c r="I17" s="9">
        <v>75</v>
      </c>
      <c r="J17" s="9">
        <v>82.82</v>
      </c>
      <c r="K17" s="9">
        <v>31.28</v>
      </c>
      <c r="L17" s="9">
        <v>300</v>
      </c>
      <c r="M17" s="9">
        <v>331.28</v>
      </c>
    </row>
    <row r="18" spans="1:13" ht="24" customHeight="1" x14ac:dyDescent="0.2">
      <c r="A18" s="6" t="s">
        <v>61</v>
      </c>
      <c r="B18" s="8" t="s">
        <v>62</v>
      </c>
      <c r="C18" s="6" t="s">
        <v>63</v>
      </c>
      <c r="D18" s="6" t="s">
        <v>64</v>
      </c>
      <c r="E18" s="7" t="s">
        <v>36</v>
      </c>
      <c r="F18" s="8">
        <v>50</v>
      </c>
      <c r="G18" s="9">
        <v>7.74</v>
      </c>
      <c r="H18" s="9">
        <v>7.46</v>
      </c>
      <c r="I18" s="9">
        <v>2.21</v>
      </c>
      <c r="J18" s="9">
        <v>9.67</v>
      </c>
      <c r="K18" s="9">
        <v>373</v>
      </c>
      <c r="L18" s="9">
        <v>110.5</v>
      </c>
      <c r="M18" s="9">
        <v>483.5</v>
      </c>
    </row>
    <row r="19" spans="1:13" ht="24" customHeight="1" x14ac:dyDescent="0.2">
      <c r="A19" s="3" t="s">
        <v>65</v>
      </c>
      <c r="B19" s="3"/>
      <c r="C19" s="3"/>
      <c r="D19" s="3" t="s">
        <v>66</v>
      </c>
      <c r="E19" s="3"/>
      <c r="F19" s="4"/>
      <c r="G19" s="3"/>
      <c r="H19" s="3"/>
      <c r="I19" s="3"/>
      <c r="J19" s="3"/>
      <c r="K19" s="3"/>
      <c r="L19" s="3"/>
      <c r="M19" s="5">
        <v>1073.74</v>
      </c>
    </row>
    <row r="20" spans="1:13" ht="24" customHeight="1" x14ac:dyDescent="0.2">
      <c r="A20" s="6" t="s">
        <v>67</v>
      </c>
      <c r="B20" s="8" t="s">
        <v>68</v>
      </c>
      <c r="C20" s="6" t="s">
        <v>63</v>
      </c>
      <c r="D20" s="6" t="s">
        <v>69</v>
      </c>
      <c r="E20" s="7" t="s">
        <v>36</v>
      </c>
      <c r="F20" s="8">
        <v>2</v>
      </c>
      <c r="G20" s="9">
        <v>429.5</v>
      </c>
      <c r="H20" s="9">
        <v>69.66</v>
      </c>
      <c r="I20" s="9">
        <v>467.21</v>
      </c>
      <c r="J20" s="9">
        <v>536.87</v>
      </c>
      <c r="K20" s="9">
        <v>139.32</v>
      </c>
      <c r="L20" s="9">
        <v>934.42</v>
      </c>
      <c r="M20" s="9">
        <v>1073.74</v>
      </c>
    </row>
    <row r="21" spans="1:13" ht="24" customHeight="1" x14ac:dyDescent="0.2">
      <c r="A21" s="3" t="s">
        <v>70</v>
      </c>
      <c r="B21" s="3"/>
      <c r="C21" s="3"/>
      <c r="D21" s="3" t="s">
        <v>71</v>
      </c>
      <c r="E21" s="3"/>
      <c r="F21" s="4"/>
      <c r="G21" s="3"/>
      <c r="H21" s="3"/>
      <c r="I21" s="3"/>
      <c r="J21" s="3"/>
      <c r="K21" s="3"/>
      <c r="L21" s="3"/>
      <c r="M21" s="5">
        <v>3760.09</v>
      </c>
    </row>
    <row r="22" spans="1:13" ht="24" customHeight="1" x14ac:dyDescent="0.2">
      <c r="A22" s="6" t="s">
        <v>72</v>
      </c>
      <c r="B22" s="8" t="s">
        <v>73</v>
      </c>
      <c r="C22" s="6" t="s">
        <v>24</v>
      </c>
      <c r="D22" s="6" t="s">
        <v>74</v>
      </c>
      <c r="E22" s="7" t="s">
        <v>36</v>
      </c>
      <c r="F22" s="8">
        <v>37</v>
      </c>
      <c r="G22" s="9">
        <v>1.76</v>
      </c>
      <c r="H22" s="9">
        <v>1.51</v>
      </c>
      <c r="I22" s="9">
        <v>0.69</v>
      </c>
      <c r="J22" s="9">
        <v>2.2000000000000002</v>
      </c>
      <c r="K22" s="9">
        <v>55.87</v>
      </c>
      <c r="L22" s="9">
        <v>25.53</v>
      </c>
      <c r="M22" s="9">
        <v>81.400000000000006</v>
      </c>
    </row>
    <row r="23" spans="1:13" ht="36" customHeight="1" x14ac:dyDescent="0.2">
      <c r="A23" s="6" t="s">
        <v>75</v>
      </c>
      <c r="B23" s="8" t="s">
        <v>76</v>
      </c>
      <c r="C23" s="6" t="s">
        <v>24</v>
      </c>
      <c r="D23" s="6" t="s">
        <v>77</v>
      </c>
      <c r="E23" s="7" t="s">
        <v>36</v>
      </c>
      <c r="F23" s="8">
        <v>6</v>
      </c>
      <c r="G23" s="9">
        <v>119.28</v>
      </c>
      <c r="H23" s="9">
        <v>54.6</v>
      </c>
      <c r="I23" s="9">
        <v>94.5</v>
      </c>
      <c r="J23" s="9">
        <v>149.1</v>
      </c>
      <c r="K23" s="9">
        <v>327.60000000000002</v>
      </c>
      <c r="L23" s="9">
        <v>567</v>
      </c>
      <c r="M23" s="9">
        <v>894.6</v>
      </c>
    </row>
    <row r="24" spans="1:13" ht="36" customHeight="1" x14ac:dyDescent="0.2">
      <c r="A24" s="6" t="s">
        <v>78</v>
      </c>
      <c r="B24" s="8" t="s">
        <v>79</v>
      </c>
      <c r="C24" s="6" t="s">
        <v>39</v>
      </c>
      <c r="D24" s="6" t="s">
        <v>80</v>
      </c>
      <c r="E24" s="7" t="s">
        <v>81</v>
      </c>
      <c r="F24" s="8">
        <v>25</v>
      </c>
      <c r="G24" s="9">
        <v>33.42</v>
      </c>
      <c r="H24" s="9">
        <v>6.36</v>
      </c>
      <c r="I24" s="9">
        <v>35.409999999999997</v>
      </c>
      <c r="J24" s="9">
        <v>41.77</v>
      </c>
      <c r="K24" s="9">
        <v>159</v>
      </c>
      <c r="L24" s="9">
        <v>885.25</v>
      </c>
      <c r="M24" s="9">
        <v>1044.25</v>
      </c>
    </row>
    <row r="25" spans="1:13" ht="48" customHeight="1" x14ac:dyDescent="0.2">
      <c r="A25" s="6" t="s">
        <v>82</v>
      </c>
      <c r="B25" s="8" t="s">
        <v>83</v>
      </c>
      <c r="C25" s="6" t="s">
        <v>24</v>
      </c>
      <c r="D25" s="6" t="s">
        <v>84</v>
      </c>
      <c r="E25" s="7" t="s">
        <v>36</v>
      </c>
      <c r="F25" s="8">
        <v>32</v>
      </c>
      <c r="G25" s="9">
        <v>43.5</v>
      </c>
      <c r="H25" s="9">
        <v>19.2</v>
      </c>
      <c r="I25" s="9">
        <v>35.17</v>
      </c>
      <c r="J25" s="9">
        <v>54.37</v>
      </c>
      <c r="K25" s="9">
        <v>614.4</v>
      </c>
      <c r="L25" s="9">
        <v>1125.44</v>
      </c>
      <c r="M25" s="9">
        <v>1739.84</v>
      </c>
    </row>
    <row r="26" spans="1:13" ht="24" customHeight="1" x14ac:dyDescent="0.2">
      <c r="A26" s="3" t="s">
        <v>85</v>
      </c>
      <c r="B26" s="3"/>
      <c r="C26" s="3"/>
      <c r="D26" s="3" t="s">
        <v>86</v>
      </c>
      <c r="E26" s="3"/>
      <c r="F26" s="4"/>
      <c r="G26" s="3"/>
      <c r="H26" s="3"/>
      <c r="I26" s="3"/>
      <c r="J26" s="3"/>
      <c r="K26" s="3"/>
      <c r="L26" s="3"/>
      <c r="M26" s="5">
        <v>4560.62</v>
      </c>
    </row>
    <row r="27" spans="1:13" ht="48" customHeight="1" x14ac:dyDescent="0.2">
      <c r="A27" s="6" t="s">
        <v>87</v>
      </c>
      <c r="B27" s="8" t="s">
        <v>88</v>
      </c>
      <c r="C27" s="6" t="s">
        <v>63</v>
      </c>
      <c r="D27" s="6" t="s">
        <v>89</v>
      </c>
      <c r="E27" s="7" t="s">
        <v>36</v>
      </c>
      <c r="F27" s="8">
        <v>37</v>
      </c>
      <c r="G27" s="9">
        <v>98.61</v>
      </c>
      <c r="H27" s="9">
        <v>19.22</v>
      </c>
      <c r="I27" s="9">
        <v>104.04</v>
      </c>
      <c r="J27" s="9">
        <v>123.26</v>
      </c>
      <c r="K27" s="9">
        <v>711.14</v>
      </c>
      <c r="L27" s="9">
        <v>3849.48</v>
      </c>
      <c r="M27" s="9">
        <v>4560.62</v>
      </c>
    </row>
    <row r="28" spans="1:13" ht="24" customHeight="1" x14ac:dyDescent="0.2">
      <c r="A28" s="3" t="s">
        <v>90</v>
      </c>
      <c r="B28" s="3"/>
      <c r="C28" s="3"/>
      <c r="D28" s="3" t="s">
        <v>91</v>
      </c>
      <c r="E28" s="3"/>
      <c r="F28" s="4"/>
      <c r="G28" s="3"/>
      <c r="H28" s="3"/>
      <c r="I28" s="3"/>
      <c r="J28" s="3"/>
      <c r="K28" s="3"/>
      <c r="L28" s="3"/>
      <c r="M28" s="5">
        <v>5568</v>
      </c>
    </row>
    <row r="29" spans="1:13" ht="24" customHeight="1" x14ac:dyDescent="0.2">
      <c r="A29" s="3" t="s">
        <v>92</v>
      </c>
      <c r="B29" s="3"/>
      <c r="C29" s="3"/>
      <c r="D29" s="3" t="s">
        <v>93</v>
      </c>
      <c r="E29" s="3"/>
      <c r="F29" s="4"/>
      <c r="G29" s="3"/>
      <c r="H29" s="3"/>
      <c r="I29" s="3"/>
      <c r="J29" s="3"/>
      <c r="K29" s="3"/>
      <c r="L29" s="3"/>
      <c r="M29" s="5">
        <v>5568</v>
      </c>
    </row>
    <row r="30" spans="1:13" ht="48" customHeight="1" x14ac:dyDescent="0.2">
      <c r="A30" s="6" t="s">
        <v>94</v>
      </c>
      <c r="B30" s="8" t="s">
        <v>95</v>
      </c>
      <c r="C30" s="6" t="s">
        <v>24</v>
      </c>
      <c r="D30" s="6" t="s">
        <v>96</v>
      </c>
      <c r="E30" s="7" t="s">
        <v>36</v>
      </c>
      <c r="F30" s="8">
        <v>60</v>
      </c>
      <c r="G30" s="9">
        <v>5.96</v>
      </c>
      <c r="H30" s="9">
        <v>4.0199999999999996</v>
      </c>
      <c r="I30" s="9">
        <v>3.43</v>
      </c>
      <c r="J30" s="9">
        <v>7.45</v>
      </c>
      <c r="K30" s="9">
        <v>241.2</v>
      </c>
      <c r="L30" s="9">
        <v>205.8</v>
      </c>
      <c r="M30" s="9">
        <v>447</v>
      </c>
    </row>
    <row r="31" spans="1:13" ht="48" customHeight="1" x14ac:dyDescent="0.2">
      <c r="A31" s="6" t="s">
        <v>97</v>
      </c>
      <c r="B31" s="8" t="s">
        <v>98</v>
      </c>
      <c r="C31" s="6" t="s">
        <v>24</v>
      </c>
      <c r="D31" s="6" t="s">
        <v>99</v>
      </c>
      <c r="E31" s="7" t="s">
        <v>36</v>
      </c>
      <c r="F31" s="8">
        <v>60</v>
      </c>
      <c r="G31" s="9">
        <v>32.43</v>
      </c>
      <c r="H31" s="9">
        <v>16.38</v>
      </c>
      <c r="I31" s="9">
        <v>24.15</v>
      </c>
      <c r="J31" s="9">
        <v>40.53</v>
      </c>
      <c r="K31" s="9">
        <v>982.8</v>
      </c>
      <c r="L31" s="9">
        <v>1449</v>
      </c>
      <c r="M31" s="9">
        <v>2431.8000000000002</v>
      </c>
    </row>
    <row r="32" spans="1:13" ht="24" customHeight="1" x14ac:dyDescent="0.2">
      <c r="A32" s="6" t="s">
        <v>100</v>
      </c>
      <c r="B32" s="8" t="s">
        <v>101</v>
      </c>
      <c r="C32" s="6" t="s">
        <v>102</v>
      </c>
      <c r="D32" s="6" t="s">
        <v>103</v>
      </c>
      <c r="E32" s="7" t="s">
        <v>36</v>
      </c>
      <c r="F32" s="8">
        <v>50</v>
      </c>
      <c r="G32" s="9">
        <v>15.89</v>
      </c>
      <c r="H32" s="9">
        <v>3.62</v>
      </c>
      <c r="I32" s="9">
        <v>16.239999999999998</v>
      </c>
      <c r="J32" s="9">
        <v>19.86</v>
      </c>
      <c r="K32" s="9">
        <v>181</v>
      </c>
      <c r="L32" s="9">
        <v>812</v>
      </c>
      <c r="M32" s="9">
        <v>993</v>
      </c>
    </row>
    <row r="33" spans="1:14" ht="24" customHeight="1" x14ac:dyDescent="0.2">
      <c r="A33" s="6" t="s">
        <v>104</v>
      </c>
      <c r="B33" s="8" t="s">
        <v>105</v>
      </c>
      <c r="C33" s="6" t="s">
        <v>106</v>
      </c>
      <c r="D33" s="6" t="s">
        <v>107</v>
      </c>
      <c r="E33" s="7" t="s">
        <v>36</v>
      </c>
      <c r="F33" s="8">
        <v>60</v>
      </c>
      <c r="G33" s="9">
        <v>22.62</v>
      </c>
      <c r="H33" s="9">
        <v>23.26</v>
      </c>
      <c r="I33" s="9">
        <v>5.01</v>
      </c>
      <c r="J33" s="9">
        <v>28.27</v>
      </c>
      <c r="K33" s="9">
        <v>1395.6</v>
      </c>
      <c r="L33" s="9">
        <v>300.60000000000002</v>
      </c>
      <c r="M33" s="9">
        <v>1696.2</v>
      </c>
    </row>
    <row r="34" spans="1:14" ht="24" customHeight="1" x14ac:dyDescent="0.2">
      <c r="A34" s="3" t="s">
        <v>108</v>
      </c>
      <c r="B34" s="3"/>
      <c r="C34" s="3"/>
      <c r="D34" s="3" t="s">
        <v>109</v>
      </c>
      <c r="E34" s="3"/>
      <c r="F34" s="4"/>
      <c r="G34" s="3"/>
      <c r="H34" s="3"/>
      <c r="I34" s="3"/>
      <c r="J34" s="3"/>
      <c r="K34" s="3"/>
      <c r="L34" s="3"/>
      <c r="M34" s="5">
        <v>53841.3</v>
      </c>
    </row>
    <row r="35" spans="1:14" ht="24" customHeight="1" x14ac:dyDescent="0.2">
      <c r="A35" s="3" t="s">
        <v>110</v>
      </c>
      <c r="B35" s="3"/>
      <c r="C35" s="3"/>
      <c r="D35" s="3" t="s">
        <v>111</v>
      </c>
      <c r="E35" s="3"/>
      <c r="F35" s="4"/>
      <c r="G35" s="3"/>
      <c r="H35" s="3"/>
      <c r="I35" s="3"/>
      <c r="J35" s="3"/>
      <c r="K35" s="3"/>
      <c r="L35" s="3"/>
      <c r="M35" s="5">
        <v>3580</v>
      </c>
    </row>
    <row r="36" spans="1:14" ht="24" customHeight="1" x14ac:dyDescent="0.2">
      <c r="A36" s="6" t="s">
        <v>112</v>
      </c>
      <c r="B36" s="8" t="s">
        <v>113</v>
      </c>
      <c r="C36" s="6" t="s">
        <v>24</v>
      </c>
      <c r="D36" s="6" t="s">
        <v>114</v>
      </c>
      <c r="E36" s="7" t="s">
        <v>36</v>
      </c>
      <c r="F36" s="8">
        <v>150</v>
      </c>
      <c r="G36" s="9">
        <v>14.21</v>
      </c>
      <c r="H36" s="9">
        <v>4.62</v>
      </c>
      <c r="I36" s="9">
        <v>13.14</v>
      </c>
      <c r="J36" s="9">
        <v>17.760000000000002</v>
      </c>
      <c r="K36" s="9">
        <v>693</v>
      </c>
      <c r="L36" s="9">
        <v>1971</v>
      </c>
      <c r="M36" s="9">
        <v>2664</v>
      </c>
    </row>
    <row r="37" spans="1:14" ht="24" customHeight="1" x14ac:dyDescent="0.2">
      <c r="A37" s="6" t="s">
        <v>115</v>
      </c>
      <c r="B37" s="8" t="s">
        <v>116</v>
      </c>
      <c r="C37" s="6" t="s">
        <v>50</v>
      </c>
      <c r="D37" s="6" t="s">
        <v>117</v>
      </c>
      <c r="E37" s="7" t="s">
        <v>81</v>
      </c>
      <c r="F37" s="8">
        <v>50</v>
      </c>
      <c r="G37" s="9">
        <v>14.66</v>
      </c>
      <c r="H37" s="9">
        <v>4.43</v>
      </c>
      <c r="I37" s="9">
        <v>13.89</v>
      </c>
      <c r="J37" s="9">
        <v>18.32</v>
      </c>
      <c r="K37" s="9">
        <v>221.5</v>
      </c>
      <c r="L37" s="9">
        <v>694.5</v>
      </c>
      <c r="M37" s="9">
        <v>916</v>
      </c>
    </row>
    <row r="38" spans="1:14" ht="24" customHeight="1" x14ac:dyDescent="0.2">
      <c r="A38" s="3" t="s">
        <v>118</v>
      </c>
      <c r="B38" s="3"/>
      <c r="C38" s="3"/>
      <c r="D38" s="3" t="s">
        <v>119</v>
      </c>
      <c r="E38" s="3"/>
      <c r="F38" s="4"/>
      <c r="G38" s="3"/>
      <c r="H38" s="3"/>
      <c r="I38" s="3"/>
      <c r="J38" s="3"/>
      <c r="K38" s="3"/>
      <c r="L38" s="3"/>
      <c r="M38" s="5">
        <v>50261.3</v>
      </c>
    </row>
    <row r="39" spans="1:14" ht="24" customHeight="1" x14ac:dyDescent="0.2">
      <c r="A39" s="6" t="s">
        <v>120</v>
      </c>
      <c r="B39" s="8" t="s">
        <v>121</v>
      </c>
      <c r="C39" s="6" t="s">
        <v>24</v>
      </c>
      <c r="D39" s="6" t="s">
        <v>122</v>
      </c>
      <c r="E39" s="7" t="s">
        <v>36</v>
      </c>
      <c r="F39" s="8">
        <v>60</v>
      </c>
      <c r="G39" s="9">
        <v>2.2000000000000002</v>
      </c>
      <c r="H39" s="9">
        <v>0.94</v>
      </c>
      <c r="I39" s="9">
        <v>1.81</v>
      </c>
      <c r="J39" s="9">
        <v>2.75</v>
      </c>
      <c r="K39" s="9">
        <v>56.4</v>
      </c>
      <c r="L39" s="9">
        <v>108.6</v>
      </c>
      <c r="M39" s="9">
        <v>165</v>
      </c>
    </row>
    <row r="40" spans="1:14" ht="24" customHeight="1" x14ac:dyDescent="0.2">
      <c r="A40" s="6" t="s">
        <v>123</v>
      </c>
      <c r="B40" s="8" t="s">
        <v>124</v>
      </c>
      <c r="C40" s="6" t="s">
        <v>63</v>
      </c>
      <c r="D40" s="6" t="s">
        <v>125</v>
      </c>
      <c r="E40" s="7" t="s">
        <v>36</v>
      </c>
      <c r="F40" s="8">
        <v>1750</v>
      </c>
      <c r="G40" s="9">
        <v>20.05</v>
      </c>
      <c r="H40" s="9">
        <v>15.84</v>
      </c>
      <c r="I40" s="9">
        <v>9.2200000000000006</v>
      </c>
      <c r="J40" s="9">
        <v>25.06</v>
      </c>
      <c r="K40" s="9">
        <v>27720</v>
      </c>
      <c r="L40" s="9">
        <v>16135</v>
      </c>
      <c r="M40" s="9">
        <v>43855</v>
      </c>
    </row>
    <row r="41" spans="1:14" ht="48" customHeight="1" x14ac:dyDescent="0.2">
      <c r="A41" s="6" t="s">
        <v>126</v>
      </c>
      <c r="B41" s="8" t="s">
        <v>127</v>
      </c>
      <c r="C41" s="6" t="s">
        <v>24</v>
      </c>
      <c r="D41" s="6" t="s">
        <v>128</v>
      </c>
      <c r="E41" s="7" t="s">
        <v>36</v>
      </c>
      <c r="F41" s="8">
        <v>130</v>
      </c>
      <c r="G41" s="9">
        <v>38.409999999999997</v>
      </c>
      <c r="H41" s="9">
        <v>26.01</v>
      </c>
      <c r="I41" s="9">
        <v>22</v>
      </c>
      <c r="J41" s="9">
        <v>48.01</v>
      </c>
      <c r="K41" s="9">
        <v>3381.3</v>
      </c>
      <c r="L41" s="9">
        <v>2860</v>
      </c>
      <c r="M41" s="9">
        <v>6241.3</v>
      </c>
    </row>
    <row r="42" spans="1:14" x14ac:dyDescent="0.2">
      <c r="A42" s="12"/>
      <c r="B42" s="12"/>
      <c r="C42" s="12"/>
      <c r="D42" s="12"/>
      <c r="E42" s="12"/>
      <c r="F42" s="12"/>
      <c r="G42" s="12"/>
      <c r="H42" s="12"/>
      <c r="I42" s="12"/>
      <c r="J42" s="12" t="s">
        <v>129</v>
      </c>
      <c r="K42" s="12" t="s">
        <v>130</v>
      </c>
      <c r="L42" s="12" t="s">
        <v>131</v>
      </c>
      <c r="M42" s="12" t="s">
        <v>132</v>
      </c>
    </row>
    <row r="43" spans="1:14" x14ac:dyDescent="0.2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</row>
    <row r="44" spans="1:14" x14ac:dyDescent="0.2">
      <c r="A44" s="18"/>
      <c r="B44" s="18"/>
      <c r="C44" s="18"/>
      <c r="D44" s="13"/>
      <c r="E44" s="12"/>
      <c r="F44" s="12"/>
      <c r="G44" s="12"/>
      <c r="H44" s="12"/>
      <c r="I44" s="12"/>
      <c r="J44" s="19" t="s">
        <v>133</v>
      </c>
      <c r="K44" s="18"/>
      <c r="L44" s="20">
        <v>74061.87</v>
      </c>
      <c r="M44" s="18"/>
    </row>
    <row r="45" spans="1:14" x14ac:dyDescent="0.2">
      <c r="A45" s="18"/>
      <c r="B45" s="18"/>
      <c r="C45" s="18"/>
      <c r="D45" s="13"/>
      <c r="E45" s="12"/>
      <c r="F45" s="12"/>
      <c r="G45" s="12"/>
      <c r="H45" s="12"/>
      <c r="I45" s="12"/>
      <c r="J45" s="19" t="s">
        <v>134</v>
      </c>
      <c r="K45" s="18"/>
      <c r="L45" s="20">
        <v>18507.98</v>
      </c>
      <c r="M45" s="18"/>
    </row>
    <row r="46" spans="1:14" x14ac:dyDescent="0.2">
      <c r="A46" s="18"/>
      <c r="B46" s="18"/>
      <c r="C46" s="18"/>
      <c r="D46" s="13"/>
      <c r="E46" s="12"/>
      <c r="F46" s="12"/>
      <c r="G46" s="12"/>
      <c r="H46" s="12"/>
      <c r="I46" s="12"/>
      <c r="J46" s="19" t="s">
        <v>135</v>
      </c>
      <c r="K46" s="18"/>
      <c r="L46" s="20">
        <v>92569.85</v>
      </c>
      <c r="M46" s="18"/>
    </row>
    <row r="47" spans="1:14" s="17" customFormat="1" x14ac:dyDescent="0.2">
      <c r="A47" s="41"/>
      <c r="B47" s="42"/>
      <c r="C47" s="43" t="s">
        <v>137</v>
      </c>
      <c r="D47" s="44"/>
      <c r="E47" s="42"/>
      <c r="F47" s="29"/>
      <c r="G47" s="29"/>
      <c r="H47" s="29"/>
      <c r="I47" s="29"/>
      <c r="J47" s="30"/>
      <c r="K47" s="29"/>
      <c r="L47" s="31"/>
      <c r="M47" s="29"/>
      <c r="N47" s="29"/>
    </row>
    <row r="48" spans="1:14" s="17" customFormat="1" ht="25.5" x14ac:dyDescent="0.2">
      <c r="A48" s="32" t="s">
        <v>138</v>
      </c>
      <c r="B48" s="33"/>
      <c r="C48" s="32" t="s">
        <v>139</v>
      </c>
      <c r="D48" s="34" t="s">
        <v>140</v>
      </c>
      <c r="E48" s="34" t="s">
        <v>141</v>
      </c>
      <c r="F48" s="29"/>
      <c r="G48" s="29"/>
      <c r="H48" s="29"/>
      <c r="I48" s="29"/>
      <c r="J48" s="30"/>
      <c r="K48" s="29"/>
      <c r="L48" s="31"/>
      <c r="M48" s="29"/>
      <c r="N48" s="29"/>
    </row>
    <row r="49" spans="1:14" s="17" customFormat="1" ht="25.5" x14ac:dyDescent="0.2">
      <c r="A49" s="35">
        <v>1</v>
      </c>
      <c r="B49" s="36"/>
      <c r="C49" s="35" t="s">
        <v>142</v>
      </c>
      <c r="D49" s="37" t="s">
        <v>143</v>
      </c>
      <c r="E49" s="45">
        <v>4.68</v>
      </c>
      <c r="F49" s="29"/>
      <c r="G49" s="29"/>
      <c r="H49" s="29"/>
      <c r="I49" s="29"/>
      <c r="J49" s="30"/>
      <c r="K49" s="29"/>
      <c r="L49" s="31"/>
      <c r="M49" s="29"/>
      <c r="N49" s="29"/>
    </row>
    <row r="50" spans="1:14" s="17" customFormat="1" x14ac:dyDescent="0.2">
      <c r="A50" s="35">
        <v>2</v>
      </c>
      <c r="B50" s="36"/>
      <c r="C50" s="35" t="s">
        <v>144</v>
      </c>
      <c r="D50" s="37" t="s">
        <v>145</v>
      </c>
      <c r="E50" s="45">
        <v>0.4</v>
      </c>
      <c r="F50" s="29"/>
      <c r="G50" s="29"/>
      <c r="H50" s="29"/>
      <c r="I50" s="29"/>
      <c r="J50" s="30"/>
      <c r="K50" s="29"/>
      <c r="L50" s="31"/>
      <c r="M50" s="29"/>
      <c r="N50" s="29"/>
    </row>
    <row r="51" spans="1:14" s="17" customFormat="1" ht="25.5" x14ac:dyDescent="0.2">
      <c r="A51" s="35">
        <v>3</v>
      </c>
      <c r="B51" s="36"/>
      <c r="C51" s="35" t="s">
        <v>146</v>
      </c>
      <c r="D51" s="37" t="s">
        <v>147</v>
      </c>
      <c r="E51" s="45">
        <v>1.27</v>
      </c>
      <c r="F51" s="29"/>
      <c r="G51" s="29"/>
      <c r="H51" s="29"/>
      <c r="I51" s="29"/>
      <c r="J51" s="30"/>
      <c r="K51" s="29"/>
      <c r="L51" s="31"/>
      <c r="M51" s="29"/>
      <c r="N51" s="29"/>
    </row>
    <row r="52" spans="1:14" s="17" customFormat="1" x14ac:dyDescent="0.2">
      <c r="A52" s="35">
        <v>4</v>
      </c>
      <c r="B52" s="36"/>
      <c r="C52" s="35" t="s">
        <v>148</v>
      </c>
      <c r="D52" s="37" t="s">
        <v>149</v>
      </c>
      <c r="E52" s="45">
        <v>0.4</v>
      </c>
      <c r="F52" s="29"/>
      <c r="G52" s="29"/>
      <c r="H52" s="29"/>
      <c r="I52" s="29"/>
      <c r="J52" s="30"/>
      <c r="K52" s="29"/>
      <c r="L52" s="31"/>
      <c r="M52" s="29"/>
      <c r="N52" s="29"/>
    </row>
    <row r="53" spans="1:14" s="17" customFormat="1" ht="25.5" x14ac:dyDescent="0.2">
      <c r="A53" s="35">
        <v>5</v>
      </c>
      <c r="B53" s="36"/>
      <c r="C53" s="35" t="s">
        <v>150</v>
      </c>
      <c r="D53" s="37" t="s">
        <v>151</v>
      </c>
      <c r="E53" s="45">
        <v>1.23</v>
      </c>
      <c r="F53" s="29"/>
      <c r="G53" s="29"/>
      <c r="H53" s="29"/>
      <c r="I53" s="29"/>
      <c r="J53" s="30"/>
      <c r="K53" s="29"/>
      <c r="L53" s="31"/>
      <c r="M53" s="29"/>
      <c r="N53" s="29"/>
    </row>
    <row r="54" spans="1:14" s="17" customFormat="1" x14ac:dyDescent="0.2">
      <c r="A54" s="35">
        <v>6</v>
      </c>
      <c r="B54" s="36"/>
      <c r="C54" s="35" t="s">
        <v>152</v>
      </c>
      <c r="D54" s="37" t="s">
        <v>153</v>
      </c>
      <c r="E54" s="45">
        <v>7.4</v>
      </c>
      <c r="F54" s="29"/>
      <c r="G54" s="29"/>
      <c r="H54" s="29"/>
      <c r="I54" s="29"/>
      <c r="J54" s="30"/>
      <c r="K54" s="29"/>
      <c r="L54" s="31"/>
      <c r="M54" s="29"/>
      <c r="N54" s="29"/>
    </row>
    <row r="55" spans="1:14" s="17" customFormat="1" x14ac:dyDescent="0.2">
      <c r="A55" s="35">
        <v>7</v>
      </c>
      <c r="B55" s="36"/>
      <c r="C55" s="35" t="s">
        <v>154</v>
      </c>
      <c r="D55" s="46" t="s">
        <v>155</v>
      </c>
      <c r="E55" s="45">
        <v>3</v>
      </c>
      <c r="F55" s="29"/>
      <c r="G55" s="29"/>
      <c r="H55" s="29"/>
      <c r="I55" s="29"/>
      <c r="J55" s="30"/>
      <c r="K55" s="29"/>
      <c r="L55" s="31"/>
      <c r="M55" s="29"/>
      <c r="N55" s="29"/>
    </row>
    <row r="56" spans="1:14" s="17" customFormat="1" x14ac:dyDescent="0.2">
      <c r="A56" s="35">
        <v>8</v>
      </c>
      <c r="B56" s="36"/>
      <c r="C56" s="35" t="s">
        <v>156</v>
      </c>
      <c r="D56" s="46"/>
      <c r="E56" s="45">
        <v>0.65</v>
      </c>
      <c r="F56" s="29"/>
      <c r="G56" s="29"/>
      <c r="H56" s="29"/>
      <c r="I56" s="29"/>
      <c r="J56" s="30"/>
      <c r="K56" s="29"/>
      <c r="L56" s="31"/>
      <c r="M56" s="29"/>
      <c r="N56" s="29"/>
    </row>
    <row r="57" spans="1:14" s="17" customFormat="1" x14ac:dyDescent="0.2">
      <c r="A57" s="35">
        <v>9</v>
      </c>
      <c r="B57" s="36"/>
      <c r="C57" s="35" t="s">
        <v>157</v>
      </c>
      <c r="D57" s="46"/>
      <c r="E57" s="45">
        <v>3.5</v>
      </c>
      <c r="F57" s="29"/>
      <c r="G57" s="29"/>
      <c r="H57" s="29"/>
      <c r="I57" s="29"/>
      <c r="J57" s="30"/>
      <c r="K57" s="29"/>
      <c r="L57" s="31"/>
      <c r="M57" s="29"/>
      <c r="N57" s="29"/>
    </row>
    <row r="58" spans="1:14" s="17" customFormat="1" x14ac:dyDescent="0.2">
      <c r="A58" s="35"/>
      <c r="B58" s="36"/>
      <c r="C58" s="38" t="s">
        <v>158</v>
      </c>
      <c r="D58" s="39"/>
      <c r="E58" s="47">
        <f>((((1+(E49+E50+E51+E52)/100)*(1+E53/100)*(1+E54/100))/(1-(E55+E56+E57)/100))-1)*100</f>
        <v>24.996972374798034</v>
      </c>
      <c r="F58" s="29"/>
      <c r="G58" s="29"/>
      <c r="H58" s="29"/>
      <c r="I58" s="29"/>
      <c r="J58" s="30"/>
      <c r="K58" s="29"/>
      <c r="L58" s="31"/>
      <c r="M58" s="29"/>
      <c r="N58" s="29"/>
    </row>
    <row r="59" spans="1:14" s="17" customFormat="1" x14ac:dyDescent="0.2">
      <c r="A59" s="40" t="s">
        <v>159</v>
      </c>
      <c r="B59" s="40"/>
      <c r="C59" s="40"/>
      <c r="D59" s="40"/>
      <c r="E59" s="48"/>
      <c r="F59" s="29"/>
      <c r="G59" s="29"/>
      <c r="H59" s="29"/>
      <c r="I59" s="29"/>
      <c r="J59" s="30"/>
      <c r="K59" s="29"/>
      <c r="L59" s="31"/>
      <c r="M59" s="29"/>
      <c r="N59" s="29"/>
    </row>
    <row r="60" spans="1:14" ht="60" customHeight="1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</row>
    <row r="61" spans="1:14" ht="69.95" customHeight="1" x14ac:dyDescent="0.2">
      <c r="A61" s="21" t="s">
        <v>136</v>
      </c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</row>
  </sheetData>
  <mergeCells count="26">
    <mergeCell ref="K1:M1"/>
    <mergeCell ref="K2:M2"/>
    <mergeCell ref="E1:I1"/>
    <mergeCell ref="E2:I2"/>
    <mergeCell ref="A3:M3"/>
    <mergeCell ref="A4:A5"/>
    <mergeCell ref="B4:B5"/>
    <mergeCell ref="C4:C5"/>
    <mergeCell ref="D4:D5"/>
    <mergeCell ref="E4:E5"/>
    <mergeCell ref="F4:F5"/>
    <mergeCell ref="G4:G5"/>
    <mergeCell ref="H4:J4"/>
    <mergeCell ref="K4:M4"/>
    <mergeCell ref="A46:C46"/>
    <mergeCell ref="J46:K46"/>
    <mergeCell ref="L46:M46"/>
    <mergeCell ref="A61:M61"/>
    <mergeCell ref="A44:C44"/>
    <mergeCell ref="J44:K44"/>
    <mergeCell ref="L44:M44"/>
    <mergeCell ref="A45:C45"/>
    <mergeCell ref="J45:K45"/>
    <mergeCell ref="L45:M45"/>
    <mergeCell ref="D55:D57"/>
    <mergeCell ref="A59:D59"/>
  </mergeCells>
  <pageMargins left="0.51181102362204722" right="0.51181102362204722" top="0.78740157480314965" bottom="0.78740157480314965" header="0.51181102362204722" footer="0.51181102362204722"/>
  <pageSetup paperSize="9" scale="71" fitToHeight="0" orientation="landscape" r:id="rId1"/>
  <rowBreaks count="1" manualBreakCount="1">
    <brk id="46" max="1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 Sintético</vt:lpstr>
      <vt:lpstr>'Orçamento Sintético'!Area_de_impressao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Tiago Hoppe</cp:lastModifiedBy>
  <cp:revision>0</cp:revision>
  <cp:lastPrinted>2022-04-28T14:27:03Z</cp:lastPrinted>
  <dcterms:created xsi:type="dcterms:W3CDTF">2022-04-12T19:31:56Z</dcterms:created>
  <dcterms:modified xsi:type="dcterms:W3CDTF">2022-04-28T14:27:13Z</dcterms:modified>
</cp:coreProperties>
</file>